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<sst xmlns="http://schemas.openxmlformats.org/spreadsheetml/2006/main" count="276" uniqueCount="197">
  <si>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</si>
  <si>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</si>
  <si>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</si>
  <si>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</si>
  <si>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</si>
  <si>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</si>
  <si>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</si>
  <si>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</si>
  <si>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</si>
  <si>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</si>
  <si>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</si>
  <si>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</si>
  <si>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</si>
  <si>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</si>
  <si>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</si>
  <si>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</si>
  <si>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</si>
  <si>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</si>
  <si>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</si>
  <si>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</si>
  <si>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</si>
  <si>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</si>
  <si>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</si>
  <si>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</si>
  <si>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</si>
  <si>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</si>
  <si>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</si>
  <si>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</si>
  <si>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</si>
  <si>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</si>
  <si>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</si>
  <si>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</si>
  <si>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</si>
  <si>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</si>
  <si>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</si>
  <si>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</si>
  <si>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</si>
  <si>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</si>
  <si>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</si>
  <si>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</si>
  <si>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</si>
  <si>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</si>
  <si>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</si>
  <si>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</si>
  <si>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</si>
  <si>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</si>
  <si>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</si>
  <si>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</si>
  <si>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</si>
  <si>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</si>
  <si>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</si>
  <si>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</si>
  <si>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</si>
  <si>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</si>
  <si>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</si>
  <si>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</si>
  <si>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</si>
  <si>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</si>
  <si>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</si>
  <si>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</si>
  <si>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</si>
  <si>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</si>
  <si>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</si>
  <si>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</si>
  <si>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</si>
  <si>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</si>
  <si>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</si>
  <si>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</si>
  <si>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</si>
  <si>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</si>
  <si>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</si>
  <si>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</si>
  <si>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</si>
  <si>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</si>
  <si>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</si>
  <si>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</si>
  <si>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</si>
  <si>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</si>
  <si>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</si>
  <si>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</si>
  <si>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</si>
  <si>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</si>
  <si>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</si>
  <si>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</si>
  <si>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</si>
  <si>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</si>
  <si>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</si>
  <si>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</si>
  <si>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</si>
  <si>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</si>
  <si>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</si>
  <si>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</si>
  <si>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</si>
  <si>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</si>
  <si>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</si>
  <si>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</si>
  <si>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</si>
  <si>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</si>
  <si>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</si>
  <si>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</si>
  <si>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</si>
  <si>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</si>
  <si>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</si>
  <si>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</si>
  <si>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</si>
  <si>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</si>
  <si>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</si>
  <si>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</si>
  <si>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</si>
  <si>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</si>
  <si>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</si>
  <si>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</si>
  <si>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</si>
  <si>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</si>
  <si>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</si>
  <si>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</si>
  <si>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</si>
  <si>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</si>
  <si>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</si>
  <si>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</si>
  <si>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</si>
  <si>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</si>
  <si>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</si>
  <si>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</si>
  <si>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</si>
  <si>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</si>
  <si>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</si>
  <si>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</si>
  <si>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</si>
  <si>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</si>
  <si>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</si>
  <si>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</si>
  <si>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</si>
  <si>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</si>
  <si>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</si>
  <si>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</si>
  <si>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</si>
  <si>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</si>
  <si>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</si>
  <si>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</si>
  <si>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</si>
  <si>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</si>
  <si>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</si>
  <si>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</si>
  <si>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</si>
  <si>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</si>
  <si>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</si>
  <si>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</si>
  <si>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</si>
  <si>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</si>
  <si>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</si>
  <si>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</si>
  <si>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</si>
  <si>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</si>
  <si>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</si>
  <si>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</si>
  <si>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</si>
  <si>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</si>
  <si>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</si>
  <si>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</si>
  <si>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</si>
  <si>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</si>
  <si>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</si>
  <si>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</si>
  <si>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</si>
  <si>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</si>
  <si>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</si>
  <si>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</si>
  <si>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</si>
  <si>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</si>
  <si>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</si>
  <si>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</si>
  <si>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</si>
  <si>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</si>
  <si>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</si>
  <si>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</si>
  <si>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</si>
  <si>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</si>
  <si>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</si>
  <si>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</si>
  <si>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</si>
  <si>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</si>
  <si>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</si>
  <si>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</si>
  <si>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</si>
  <si>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</si>
  <si>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</si>
  <si>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</si>
  <si>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</si>
  <si>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</si>
  <si>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</si>
  <si>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</si>
  <si>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</si>
  <si>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ROTEIRO: 01</t>
  </si>
  <si>
    <t>15 lugares no mínimo</t>
  </si>
  <si>
    <t>BR290 - EVA ALVES PEREIRA</t>
  </si>
  <si>
    <t>Van Escolar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</si>
</sst>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58">
      <selection activeCell="J22" sqref="J22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193</v>
      </c>
      <c r="B9" s="13" t="s">
        <v>195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196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194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35500.258799999996</v>
      </c>
      <c r="F65" s="18">
        <f t="shared" si="2"/>
        <v>35500.258799999996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43827.479999999996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35500.258799999996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35500.258799999996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35500.258799999996</v>
      </c>
      <c r="D76" s="4"/>
      <c r="E76" s="4"/>
      <c r="F76" s="4">
        <f>SUM(C76:E76)</f>
        <v>35500.258799999996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35500.258799999996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35500.258799999996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33400.258799999996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33400.258799999996</v>
      </c>
      <c r="E89" s="11">
        <v>0.005555555555555556</v>
      </c>
      <c r="F89" s="24">
        <f>D89*E89</f>
        <v>185.5569933333333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185.5569933333333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1833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0.10123131114748135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10650.077639999998</v>
      </c>
      <c r="E96" s="26">
        <f>C77</f>
        <v>1</v>
      </c>
      <c r="F96" s="25">
        <f>D96*E96</f>
        <v>10650.077639999998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10650.077639999998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1833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21996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0.4841824713584287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0.10123131114748135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0.4841824713584287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-0.38295116021094733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35500.258799999996</v>
      </c>
      <c r="E108" s="11">
        <v>0.0006666666666666666</v>
      </c>
      <c r="F108" s="24">
        <f>D108*E108</f>
        <v>23.6668392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1833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0.0129115325695581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35500.258799999996</v>
      </c>
      <c r="E113" s="11">
        <v>0.0008333333333333334</v>
      </c>
      <c r="F113" s="24">
        <f>(D113*E113)</f>
        <v>29.583548999999998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1833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0.016139415711947627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185.5569933333333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23.6668392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29.583548999999998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238.8073815333333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1833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0.13028225942898708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0.4841824713584287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0.6144647307874158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35500.258799999996</v>
      </c>
      <c r="E131" s="11">
        <v>0.002777777777777778</v>
      </c>
      <c r="F131" s="24">
        <f>(D131*E131)</f>
        <v>98.61183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1833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0.05379805237315875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1833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1.7552340425531916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1833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0.17552340425531918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1833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1.930757446808511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1833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0.17552340425531918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1833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0.05265702127659575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1833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0.22569012547735953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1833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0.011426168394253502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1833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1.309328968903437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1833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1.7746256883069649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0.6144647307874158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0.05379805237315875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1.930757446808511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1.7746256883069649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4.3736459182760505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4.3736459182760505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5.138894401433945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0.2506120499912726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5.389506451425218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1320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0.7201309328968903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0.14470663171994194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0.12425790689201716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0.01626867319076019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0.0041800516371645864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4.272414607128569</v>
      </c>
      <c r="F228" s="4">
        <f>F229+F233+F234+F237</f>
        <v>0.8079032375959516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0.5132334196399344</v>
      </c>
      <c r="F229" s="4">
        <f>F230+F231+F232</f>
        <v>0.09705119458156251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0.4841824713584287</v>
      </c>
      <c r="F230" s="4">
        <f>E230/E244</f>
        <v>0.09155773073732312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0.0129115325695581</v>
      </c>
      <c r="F231" s="4">
        <f>E231/E244</f>
        <v>0.002441539486328617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0.016139415711947627</v>
      </c>
      <c r="F232" s="4">
        <f>E232/E244</f>
        <v>0.0030519243579107715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0.05379805237315875</v>
      </c>
      <c r="F233" s="4">
        <f>E233/E244</f>
        <v>0.010173081193035905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1.9307574468085107</v>
      </c>
      <c r="F234" s="4">
        <f>F235+F236</f>
        <v>0.365101549294031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1.7552340425531916</v>
      </c>
      <c r="F235" s="13">
        <f>E235/E244</f>
        <v>0.33191049935821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0.17552340425531918</v>
      </c>
      <c r="F236" s="4">
        <f>E236/E244</f>
        <v>0.033191049935821004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1.774625688306965</v>
      </c>
      <c r="F237" s="4">
        <f>F238+F239+F240+F241+F242</f>
        <v>0.33557741252732226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0.17552340425531918</v>
      </c>
      <c r="F238" s="4">
        <f>E238/E244</f>
        <v>0.033191049935821004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0.05265702127659575</v>
      </c>
      <c r="F239" s="4">
        <f>E239/E244</f>
        <v>0.0099573149807463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0.22569012547735953</v>
      </c>
      <c r="F240" s="4">
        <f>E240/E244</f>
        <v>0.042677455217563894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0.011426168394253502</v>
      </c>
      <c r="F241" s="4">
        <f>E241/E244</f>
        <v>0.002160660724179606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1.309328968903437</v>
      </c>
      <c r="F242" s="4">
        <f>E242/E244</f>
        <v>0.24759093166901147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0.2506120499912726</v>
      </c>
      <c r="F243" s="13">
        <f>E243/E244</f>
        <v>0.04739013068410632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5.288275140277737</v>
      </c>
      <c r="F244" s="4">
        <f>F224+F228+F243</f>
        <v>0.9999999999999999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2018-12-27T12:48:46Z</cp:lastPrinted>
  <dcterms:created xsi:type="dcterms:W3CDTF">2006-11-21T01:49:37Z</dcterms:created>
  <dcterms:modified xsi:type="dcterms:W3CDTF">2018-12-27T12:49:23Z</dcterms:modified>
  <cp:category/>
  <cp:version/>
  <cp:contentType/>
  <cp:contentStatus/>
</cp:coreProperties>
</file>